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'Лист1'!$A$1:$G$104</definedName>
  </definedNames>
  <calcPr fullCalcOnLoad="1"/>
</workbook>
</file>

<file path=xl/sharedStrings.xml><?xml version="1.0" encoding="utf-8"?>
<sst xmlns="http://schemas.openxmlformats.org/spreadsheetml/2006/main" count="245" uniqueCount="131">
  <si>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</si>
  <si>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</si>
  <si>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</si>
  <si>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</si>
  <si>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</si>
  <si>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>Сумма на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</si>
  <si>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</si>
  <si>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</si>
  <si>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</si>
  <si>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</si>
  <si>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</si>
  <si>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</si>
  <si>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</si>
  <si>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</si>
  <si>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местных 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</si>
  <si>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</si>
  <si>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</si>
  <si>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</si>
  <si>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</si>
  <si>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</si>
  <si>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</si>
  <si>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</si>
  <si>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</si>
  <si>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Содержание автомобильных дорог  и инженерных сооруже-ний на них в границах поселений в рамках благоустройства</t>
  </si>
  <si>
    <t>Прочие мероприятия по благоустройству поселений</t>
  </si>
  <si>
    <t xml:space="preserve"> Выполнения функций бюджетными учреждениями</t>
  </si>
  <si>
    <t>Культура</t>
  </si>
  <si>
    <t>Дворцы и дома культуры другие учреждения культуры и средств массовой информации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</si>
  <si>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</si>
  <si>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</si>
  <si>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</si>
  <si>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</si>
  <si>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</si>
  <si>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</si>
  <si>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</si>
  <si>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</si>
  <si>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</si>
  <si>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</si>
  <si>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</si>
  <si>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</si>
  <si>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</si>
  <si>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</si>
  <si>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</si>
  <si>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</si>
  <si>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</si>
  <si>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</si>
  <si>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</si>
  <si>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</si>
  <si>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</si>
  <si>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</si>
  <si>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</si>
  <si>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07 01</t>
  </si>
  <si>
    <t>0 013600</t>
  </si>
  <si>
    <t>08 00</t>
  </si>
  <si>
    <t>08 01</t>
  </si>
  <si>
    <t>10 01</t>
  </si>
  <si>
    <t>Уличное освещение</t>
  </si>
  <si>
    <t>10 00</t>
  </si>
  <si>
    <t>Административные комиссии</t>
  </si>
  <si>
    <t xml:space="preserve">Национальная безопасность и правоохранительная деятельность </t>
  </si>
  <si>
    <t>03 00</t>
  </si>
  <si>
    <t>Предупреждение и ликвидация  последствий чрезвычайных ситуаций природного и техногенного характера</t>
  </si>
  <si>
    <t>03 09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</si>
  <si>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</si>
  <si>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Условно утвержденные расходы</t>
  </si>
  <si>
    <t xml:space="preserve"> Мобилизационная подготовка , разработка мобилизационных планов , гражданской обороны, защиты населения от чрезвычайных ситуаций и пожарной безопасности                                                        </t>
  </si>
  <si>
    <t>05 05</t>
  </si>
  <si>
    <t>52106 01</t>
  </si>
  <si>
    <t>01 06</t>
  </si>
  <si>
    <t>14 03</t>
  </si>
  <si>
    <t>Обеспечение деятельности финансовых, налоговых и таможенных органов</t>
  </si>
  <si>
    <t>Другие вопросы в области  жилищно-коммунального комплекса</t>
  </si>
  <si>
    <t>Прочие межбюджетные трансферты бюджетам субъектов Российской Федерации и муниципальных образований общего характера</t>
  </si>
  <si>
    <t>14 00</t>
  </si>
  <si>
    <t xml:space="preserve"> Выполнение функции органами местного самоуправления (разработка прогноза социально- экономического развития  поселка и муниципального заказа)</t>
  </si>
  <si>
    <t xml:space="preserve"> Выполнение функции органами местного самоуправления (организация и исполнение бюджета)                               </t>
  </si>
  <si>
    <t>Культура. киноматография, и средства массовой информации</t>
  </si>
  <si>
    <t>0 19</t>
  </si>
  <si>
    <t>Субсидии некомерческим организациям</t>
  </si>
  <si>
    <t>Предоставляемые субсидии бюджетным учреждениям -дварцам культуры , другим учреждениям культуры -на выполнения муниципального задания</t>
  </si>
  <si>
    <t>01 13</t>
  </si>
  <si>
    <t>017</t>
  </si>
  <si>
    <t xml:space="preserve">                                                                                     к  Решению поселкового Совета </t>
  </si>
  <si>
    <t>9210271</t>
  </si>
  <si>
    <t>500</t>
  </si>
  <si>
    <t>Обеспечение пожарной безопасности</t>
  </si>
  <si>
    <t>03 10</t>
  </si>
  <si>
    <t>04 09</t>
  </si>
  <si>
    <t>Регшиональные целевые программы</t>
  </si>
  <si>
    <t>0310</t>
  </si>
  <si>
    <t>5220000</t>
  </si>
  <si>
    <t>244,500</t>
  </si>
  <si>
    <t>ДЦП "Обеспечение пожарной безопасности сельских населенных пунктов Красноярского края 2011-2013г.г.г</t>
  </si>
  <si>
    <t>Обеспечение полномочий по первичным мерам пожарной безопасности</t>
  </si>
  <si>
    <t>выполнение функций органами местного самоуправления</t>
  </si>
  <si>
    <t>Региональные целевые программы</t>
  </si>
  <si>
    <t>0409</t>
  </si>
  <si>
    <t>Краевая целевая программа "Дороги Красноярья"</t>
  </si>
  <si>
    <t>5222000</t>
  </si>
  <si>
    <t>Субсидия бюджетам муниципальных образований Красноярского края на содержание автомобильных дорог общего пользования городских округов и сельских поселений</t>
  </si>
  <si>
    <t>5222031</t>
  </si>
  <si>
    <t>отдельные мероприятия в области дорожного хозяйства</t>
  </si>
  <si>
    <t>365</t>
  </si>
  <si>
    <t>Краевая целевая программа "Стимулирование повышения эффективности деятельности органов местного самоуправленияв Красноярском крае""</t>
  </si>
  <si>
    <t>5225100</t>
  </si>
  <si>
    <t>5200,000</t>
  </si>
  <si>
    <t>Субсидии на модернизацию улично-дорожной сети городов и поселениймуниципальных образований края</t>
  </si>
  <si>
    <t>5225104</t>
  </si>
  <si>
    <t>субсидии</t>
  </si>
  <si>
    <t>%Софинансирования за счет средств местного бюджета  к субсидии бюджетам муниципальных образований Красноярского края  на содержание дорог общего пользования городских округов, городских и сельских поселений</t>
  </si>
  <si>
    <t xml:space="preserve">Межбюджетные трансферты 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</si>
  <si>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</si>
  <si>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0412</t>
  </si>
  <si>
    <t>Иные межбюджетные трансферты</t>
  </si>
  <si>
    <t>субвенции</t>
  </si>
  <si>
    <t>0505</t>
  </si>
  <si>
    <t>9210000</t>
  </si>
  <si>
    <t>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</si>
  <si>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9210103</t>
  </si>
  <si>
    <t>субсидии юридическим лицам</t>
  </si>
  <si>
    <t>006</t>
  </si>
  <si>
    <t>%Софинансирования за счет средств местного бюджета  к субсидии бюджетам муниципальных образований Красноярского края  по Краевой  целевой программе "Стимулирование повышения эффективности деятельности органов местного самоуправленияв Красноярском крае""</t>
  </si>
  <si>
    <t>9225104</t>
  </si>
  <si>
    <t>520,005</t>
  </si>
  <si>
    <t>ВЕДОМСТВЕННАЯ КЛАССИФИКАЦИЯ РАСХОДОВ  БЮДЖЕТА ПОСЕЛКА</t>
  </si>
  <si>
    <t>НА 2013 ГОД И ПЛАНОВЫЙ ПЕРИОД 2014  И 2015 ГОДОВ</t>
  </si>
  <si>
    <t xml:space="preserve">                    Приложение .№4</t>
  </si>
  <si>
    <t>%Софинансирования за счет средств местного бюджета на 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</si>
  <si>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9220103</t>
  </si>
  <si>
    <t>92201103</t>
  </si>
  <si>
    <t xml:space="preserve">                                                                             депутатов от 27.06.2013 №35-143-р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</si>
</sst>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8" fontId="12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9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58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0.375" style="0" customWidth="1"/>
    <col min="6" max="6" width="11.375" style="0" customWidth="1"/>
    <col min="7" max="7" width="12.00390625" style="0" customWidth="1"/>
  </cols>
  <sheetData>
    <row r="1" spans="1:8" ht="15.75">
      <c r="A1" s="70" t="s">
        <v>126</v>
      </c>
      <c r="B1" s="70"/>
      <c r="C1" s="70"/>
      <c r="D1" s="70"/>
      <c r="E1" s="70"/>
      <c r="F1" s="70"/>
      <c r="G1" s="70"/>
      <c r="H1" s="47"/>
    </row>
    <row r="2" spans="1:8" ht="15.75">
      <c r="A2" s="70" t="s">
        <v>82</v>
      </c>
      <c r="B2" s="70"/>
      <c r="C2" s="70"/>
      <c r="D2" s="70"/>
      <c r="E2" s="70"/>
      <c r="F2" s="70"/>
      <c r="G2" s="70"/>
      <c r="H2" s="47"/>
    </row>
    <row r="3" spans="1:8" ht="15.75">
      <c r="A3" s="70" t="s">
        <v>130</v>
      </c>
      <c r="B3" s="70"/>
      <c r="C3" s="70"/>
      <c r="D3" s="70"/>
      <c r="E3" s="70"/>
      <c r="F3" s="70"/>
      <c r="G3" s="70"/>
      <c r="H3" s="47"/>
    </row>
    <row r="4" spans="1:8" ht="14.25">
      <c r="A4" s="48" t="s">
        <v>124</v>
      </c>
      <c r="B4" s="48"/>
      <c r="C4" s="48"/>
      <c r="D4" s="48"/>
      <c r="E4" s="48"/>
      <c r="F4" s="48"/>
      <c r="G4" s="48"/>
      <c r="H4" s="48"/>
    </row>
    <row r="5" spans="1:8" ht="12.75">
      <c r="A5" s="68" t="s">
        <v>125</v>
      </c>
      <c r="B5" s="68"/>
      <c r="C5" s="68"/>
      <c r="D5" s="68"/>
      <c r="E5" s="68"/>
      <c r="F5" s="68"/>
      <c r="G5" s="68"/>
      <c r="H5" s="68"/>
    </row>
    <row r="6" spans="1:7" ht="16.5" thickBot="1">
      <c r="A6" s="75" t="s">
        <v>0</v>
      </c>
      <c r="B6" s="75"/>
      <c r="C6" s="75"/>
      <c r="D6" s="75"/>
      <c r="E6" s="75"/>
      <c r="F6" s="75"/>
      <c r="G6" s="75"/>
    </row>
    <row r="7" spans="1:8" ht="37.5" customHeight="1">
      <c r="A7" s="76" t="s">
        <v>1</v>
      </c>
      <c r="B7" s="76" t="s">
        <v>2</v>
      </c>
      <c r="C7" s="76" t="s">
        <v>3</v>
      </c>
      <c r="D7" s="71" t="s">
        <v>4</v>
      </c>
      <c r="E7" s="73" t="s">
        <v>5</v>
      </c>
      <c r="F7" s="73"/>
      <c r="G7" s="74"/>
      <c r="H7" s="22"/>
    </row>
    <row r="8" spans="1:8" ht="13.5" thickBot="1">
      <c r="A8" s="77"/>
      <c r="B8" s="77"/>
      <c r="C8" s="77"/>
      <c r="D8" s="72"/>
      <c r="E8" s="7">
        <v>2013</v>
      </c>
      <c r="F8" s="8">
        <v>2014</v>
      </c>
      <c r="G8" s="8">
        <v>2015</v>
      </c>
      <c r="H8" s="22"/>
    </row>
    <row r="9" spans="1:8" ht="16.5" thickBot="1">
      <c r="A9" s="16"/>
      <c r="B9" s="11"/>
      <c r="C9" s="11"/>
      <c r="D9" s="12"/>
      <c r="E9" s="13"/>
      <c r="F9" s="13"/>
      <c r="G9" s="13"/>
      <c r="H9" s="22"/>
    </row>
    <row r="10" spans="1:8" ht="15" customHeight="1">
      <c r="A10" s="18" t="s">
        <v>6</v>
      </c>
      <c r="B10" s="52" t="s">
        <v>37</v>
      </c>
      <c r="C10" s="4"/>
      <c r="D10" s="9"/>
      <c r="E10" s="14"/>
      <c r="F10" s="14"/>
      <c r="G10" s="14"/>
      <c r="H10" s="22"/>
    </row>
    <row r="11" spans="1:8" ht="60">
      <c r="A11" s="26" t="s">
        <v>7</v>
      </c>
      <c r="B11" s="7" t="s">
        <v>38</v>
      </c>
      <c r="C11" s="7"/>
      <c r="D11" s="7"/>
      <c r="E11" s="10">
        <f aca="true" t="shared" si="0" ref="E11:G13">E12</f>
        <v>811.747</v>
      </c>
      <c r="F11" s="10">
        <f t="shared" si="0"/>
        <v>976.11</v>
      </c>
      <c r="G11" s="10">
        <f t="shared" si="0"/>
        <v>976.11</v>
      </c>
      <c r="H11" s="22"/>
    </row>
    <row r="12" spans="1:8" ht="63.75">
      <c r="A12" s="27" t="s">
        <v>8</v>
      </c>
      <c r="B12" s="7" t="s">
        <v>38</v>
      </c>
      <c r="C12" s="7" t="s">
        <v>39</v>
      </c>
      <c r="D12" s="7"/>
      <c r="E12" s="10">
        <f t="shared" si="0"/>
        <v>811.747</v>
      </c>
      <c r="F12" s="10">
        <f t="shared" si="0"/>
        <v>976.11</v>
      </c>
      <c r="G12" s="10">
        <f t="shared" si="0"/>
        <v>976.11</v>
      </c>
      <c r="H12" s="22"/>
    </row>
    <row r="13" spans="1:8" ht="12.75">
      <c r="A13" s="27" t="s">
        <v>9</v>
      </c>
      <c r="B13" s="7" t="s">
        <v>38</v>
      </c>
      <c r="C13" s="7" t="s">
        <v>40</v>
      </c>
      <c r="D13" s="7"/>
      <c r="E13" s="31">
        <f t="shared" si="0"/>
        <v>811.747</v>
      </c>
      <c r="F13" s="31">
        <f t="shared" si="0"/>
        <v>976.11</v>
      </c>
      <c r="G13" s="31">
        <f t="shared" si="0"/>
        <v>976.11</v>
      </c>
      <c r="H13" s="22"/>
    </row>
    <row r="14" spans="1:8" ht="25.5">
      <c r="A14" s="27" t="s">
        <v>10</v>
      </c>
      <c r="B14" s="7" t="s">
        <v>38</v>
      </c>
      <c r="C14" s="7" t="s">
        <v>40</v>
      </c>
      <c r="D14" s="7">
        <v>500</v>
      </c>
      <c r="E14" s="10">
        <v>811.747</v>
      </c>
      <c r="F14" s="10">
        <v>976.11</v>
      </c>
      <c r="G14" s="10">
        <v>976.11</v>
      </c>
      <c r="H14" s="22"/>
    </row>
    <row r="15" spans="1:8" ht="75">
      <c r="A15" s="26" t="s">
        <v>11</v>
      </c>
      <c r="B15" s="7" t="s">
        <v>41</v>
      </c>
      <c r="C15" s="7"/>
      <c r="D15" s="7"/>
      <c r="E15" s="10">
        <f aca="true" t="shared" si="1" ref="E15:G17">E16</f>
        <v>10</v>
      </c>
      <c r="F15" s="10">
        <f t="shared" si="1"/>
        <v>10</v>
      </c>
      <c r="G15" s="10">
        <f t="shared" si="1"/>
        <v>10</v>
      </c>
      <c r="H15" s="22"/>
    </row>
    <row r="16" spans="1:8" ht="63.75">
      <c r="A16" s="27" t="s">
        <v>8</v>
      </c>
      <c r="B16" s="7" t="s">
        <v>41</v>
      </c>
      <c r="C16" s="7" t="s">
        <v>39</v>
      </c>
      <c r="D16" s="7"/>
      <c r="E16" s="10">
        <f t="shared" si="1"/>
        <v>10</v>
      </c>
      <c r="F16" s="10">
        <f t="shared" si="1"/>
        <v>10</v>
      </c>
      <c r="G16" s="10">
        <f t="shared" si="1"/>
        <v>10</v>
      </c>
      <c r="H16" s="22"/>
    </row>
    <row r="17" spans="1:8" ht="25.5">
      <c r="A17" s="27" t="s">
        <v>12</v>
      </c>
      <c r="B17" s="7" t="s">
        <v>41</v>
      </c>
      <c r="C17" s="7" t="s">
        <v>42</v>
      </c>
      <c r="D17" s="7"/>
      <c r="E17" s="10">
        <f t="shared" si="1"/>
        <v>10</v>
      </c>
      <c r="F17" s="10">
        <f t="shared" si="1"/>
        <v>10</v>
      </c>
      <c r="G17" s="10">
        <f t="shared" si="1"/>
        <v>10</v>
      </c>
      <c r="H17" s="22"/>
    </row>
    <row r="18" spans="1:8" ht="25.5">
      <c r="A18" s="27" t="s">
        <v>13</v>
      </c>
      <c r="B18" s="7" t="s">
        <v>41</v>
      </c>
      <c r="C18" s="7" t="s">
        <v>42</v>
      </c>
      <c r="D18" s="7">
        <v>500</v>
      </c>
      <c r="E18" s="10">
        <v>10</v>
      </c>
      <c r="F18" s="10">
        <v>10</v>
      </c>
      <c r="G18" s="10">
        <v>10</v>
      </c>
      <c r="H18" s="22"/>
    </row>
    <row r="19" spans="1:8" ht="75">
      <c r="A19" s="26" t="s">
        <v>14</v>
      </c>
      <c r="B19" s="7" t="s">
        <v>43</v>
      </c>
      <c r="C19" s="7"/>
      <c r="D19" s="7"/>
      <c r="E19" s="10">
        <f>E20+E25+E24</f>
        <v>3051.3529999999996</v>
      </c>
      <c r="F19" s="10">
        <f>F20+F25</f>
        <v>3407.7529999999997</v>
      </c>
      <c r="G19" s="10">
        <f>G20+G25</f>
        <v>3407.7529999999997</v>
      </c>
      <c r="H19" s="22"/>
    </row>
    <row r="20" spans="1:8" ht="63.75">
      <c r="A20" s="27" t="s">
        <v>15</v>
      </c>
      <c r="B20" s="7" t="s">
        <v>43</v>
      </c>
      <c r="C20" s="7" t="s">
        <v>39</v>
      </c>
      <c r="D20" s="7"/>
      <c r="E20" s="10">
        <f aca="true" t="shared" si="2" ref="E20:G22">E21</f>
        <v>2715.683</v>
      </c>
      <c r="F20" s="10">
        <f t="shared" si="2"/>
        <v>3191.553</v>
      </c>
      <c r="G20" s="10">
        <f t="shared" si="2"/>
        <v>3191.553</v>
      </c>
      <c r="H20" s="22"/>
    </row>
    <row r="21" spans="1:8" ht="63.75">
      <c r="A21" s="27" t="s">
        <v>16</v>
      </c>
      <c r="B21" s="7" t="s">
        <v>43</v>
      </c>
      <c r="C21" s="7" t="s">
        <v>44</v>
      </c>
      <c r="D21" s="7"/>
      <c r="E21" s="10">
        <f t="shared" si="2"/>
        <v>2715.683</v>
      </c>
      <c r="F21" s="10">
        <f t="shared" si="2"/>
        <v>3191.553</v>
      </c>
      <c r="G21" s="10">
        <f t="shared" si="2"/>
        <v>3191.553</v>
      </c>
      <c r="H21" s="22"/>
    </row>
    <row r="22" spans="1:8" ht="12.75">
      <c r="A22" s="27" t="s">
        <v>17</v>
      </c>
      <c r="B22" s="7" t="s">
        <v>43</v>
      </c>
      <c r="C22" s="7" t="s">
        <v>42</v>
      </c>
      <c r="D22" s="7"/>
      <c r="E22" s="10">
        <f t="shared" si="2"/>
        <v>2715.683</v>
      </c>
      <c r="F22" s="10">
        <f t="shared" si="2"/>
        <v>3191.553</v>
      </c>
      <c r="G22" s="10">
        <f t="shared" si="2"/>
        <v>3191.553</v>
      </c>
      <c r="H22" s="22"/>
    </row>
    <row r="23" spans="1:8" ht="25.5">
      <c r="A23" s="27" t="s">
        <v>13</v>
      </c>
      <c r="B23" s="7" t="s">
        <v>43</v>
      </c>
      <c r="C23" s="7" t="s">
        <v>42</v>
      </c>
      <c r="D23" s="7">
        <v>500</v>
      </c>
      <c r="E23" s="10">
        <v>2715.683</v>
      </c>
      <c r="F23" s="10">
        <v>3191.553</v>
      </c>
      <c r="G23" s="10">
        <v>3191.553</v>
      </c>
      <c r="H23" s="22"/>
    </row>
    <row r="24" spans="1:8" ht="25.5">
      <c r="A24" s="27" t="s">
        <v>13</v>
      </c>
      <c r="B24" s="58">
        <v>104</v>
      </c>
      <c r="C24" s="58" t="s">
        <v>83</v>
      </c>
      <c r="D24" s="53" t="s">
        <v>84</v>
      </c>
      <c r="E24" s="10">
        <v>119.47</v>
      </c>
      <c r="F24" s="10"/>
      <c r="G24" s="10"/>
      <c r="H24" s="22"/>
    </row>
    <row r="25" spans="1:8" ht="114.75">
      <c r="A25" s="27" t="s">
        <v>63</v>
      </c>
      <c r="B25" s="32" t="s">
        <v>43</v>
      </c>
      <c r="C25" s="32">
        <v>5210000</v>
      </c>
      <c r="D25" s="7"/>
      <c r="E25" s="10">
        <f aca="true" t="shared" si="3" ref="E25:G26">E26</f>
        <v>216.2</v>
      </c>
      <c r="F25" s="10">
        <f t="shared" si="3"/>
        <v>216.2</v>
      </c>
      <c r="G25" s="10">
        <f t="shared" si="3"/>
        <v>216.2</v>
      </c>
      <c r="H25" s="22"/>
    </row>
    <row r="26" spans="1:8" ht="114.75">
      <c r="A26" s="27" t="s">
        <v>63</v>
      </c>
      <c r="B26" s="32" t="s">
        <v>43</v>
      </c>
      <c r="C26" s="32">
        <v>5210601</v>
      </c>
      <c r="D26" s="7"/>
      <c r="E26" s="10">
        <f t="shared" si="3"/>
        <v>216.2</v>
      </c>
      <c r="F26" s="10">
        <f t="shared" si="3"/>
        <v>216.2</v>
      </c>
      <c r="G26" s="10">
        <f t="shared" si="3"/>
        <v>216.2</v>
      </c>
      <c r="H26" s="22"/>
    </row>
    <row r="27" spans="1:8" ht="51">
      <c r="A27" s="41" t="s">
        <v>74</v>
      </c>
      <c r="B27" s="32" t="s">
        <v>43</v>
      </c>
      <c r="C27" s="32">
        <v>5210601</v>
      </c>
      <c r="D27" s="32" t="s">
        <v>50</v>
      </c>
      <c r="E27" s="10">
        <v>216.2</v>
      </c>
      <c r="F27" s="10">
        <v>216.2</v>
      </c>
      <c r="G27" s="10">
        <v>216.2</v>
      </c>
      <c r="H27" s="22"/>
    </row>
    <row r="28" spans="1:8" ht="12.75">
      <c r="A28" s="67"/>
      <c r="B28" s="32"/>
      <c r="C28" s="32"/>
      <c r="D28" s="32"/>
      <c r="E28" s="10"/>
      <c r="F28" s="10"/>
      <c r="G28" s="10"/>
      <c r="H28" s="22"/>
    </row>
    <row r="29" spans="1:8" ht="27.75" customHeight="1">
      <c r="A29" s="42" t="s">
        <v>70</v>
      </c>
      <c r="B29" s="43" t="s">
        <v>68</v>
      </c>
      <c r="C29" s="43"/>
      <c r="D29" s="21"/>
      <c r="E29" s="50">
        <f aca="true" t="shared" si="4" ref="E29:G30">E30</f>
        <v>309.8</v>
      </c>
      <c r="F29" s="50">
        <f t="shared" si="4"/>
        <v>309.8</v>
      </c>
      <c r="G29" s="50">
        <f t="shared" si="4"/>
        <v>309.8</v>
      </c>
      <c r="H29" s="22"/>
    </row>
    <row r="30" spans="1:9" ht="114.75">
      <c r="A30" s="27" t="s">
        <v>63</v>
      </c>
      <c r="B30" s="32" t="s">
        <v>68</v>
      </c>
      <c r="C30" s="32">
        <v>5210601</v>
      </c>
      <c r="D30" s="7"/>
      <c r="E30" s="55">
        <f t="shared" si="4"/>
        <v>309.8</v>
      </c>
      <c r="F30" s="55">
        <v>309.8</v>
      </c>
      <c r="G30" s="55">
        <v>309.8</v>
      </c>
      <c r="H30" s="49"/>
      <c r="I30" s="22"/>
    </row>
    <row r="31" spans="1:8" ht="38.25">
      <c r="A31" s="56" t="s">
        <v>75</v>
      </c>
      <c r="B31" s="32" t="s">
        <v>68</v>
      </c>
      <c r="C31" s="32">
        <v>5210601</v>
      </c>
      <c r="D31" s="54" t="s">
        <v>50</v>
      </c>
      <c r="E31" s="51">
        <v>309.8</v>
      </c>
      <c r="F31" s="51">
        <v>309.8</v>
      </c>
      <c r="G31" s="51">
        <v>309.8</v>
      </c>
      <c r="H31" s="22"/>
    </row>
    <row r="32" spans="1:8" ht="12.75">
      <c r="A32" s="27" t="s">
        <v>58</v>
      </c>
      <c r="B32" s="7" t="s">
        <v>80</v>
      </c>
      <c r="C32" s="7">
        <v>5210601</v>
      </c>
      <c r="D32" s="7">
        <v>500</v>
      </c>
      <c r="E32" s="10">
        <v>17.185</v>
      </c>
      <c r="F32" s="7">
        <v>19.9</v>
      </c>
      <c r="G32" s="7">
        <v>20.082</v>
      </c>
      <c r="H32" s="22"/>
    </row>
    <row r="33" spans="1:8" ht="25.5">
      <c r="A33" s="27" t="s">
        <v>13</v>
      </c>
      <c r="B33" s="7" t="s">
        <v>80</v>
      </c>
      <c r="C33" s="7">
        <v>5210601</v>
      </c>
      <c r="D33" s="7"/>
      <c r="E33" s="10">
        <v>187.1</v>
      </c>
      <c r="F33" s="7">
        <v>187.1</v>
      </c>
      <c r="G33" s="7">
        <v>187.1</v>
      </c>
      <c r="H33" s="22"/>
    </row>
    <row r="34" spans="1:8" ht="114.75">
      <c r="A34" s="27" t="s">
        <v>63</v>
      </c>
      <c r="B34" s="32" t="s">
        <v>80</v>
      </c>
      <c r="C34" s="32">
        <v>5210601</v>
      </c>
      <c r="D34" s="7">
        <v>17</v>
      </c>
      <c r="E34" s="10">
        <v>187.1</v>
      </c>
      <c r="F34" s="7">
        <v>187.1</v>
      </c>
      <c r="G34" s="7">
        <v>187.1</v>
      </c>
      <c r="H34" s="22"/>
    </row>
    <row r="35" spans="1:8" ht="14.25">
      <c r="A35" s="28" t="s">
        <v>18</v>
      </c>
      <c r="B35" s="19" t="s">
        <v>45</v>
      </c>
      <c r="C35" s="19"/>
      <c r="D35" s="19"/>
      <c r="E35" s="13">
        <f aca="true" t="shared" si="5" ref="E35:G37">E36</f>
        <v>350.806</v>
      </c>
      <c r="F35" s="13">
        <f t="shared" si="5"/>
        <v>359.521</v>
      </c>
      <c r="G35" s="13">
        <f t="shared" si="5"/>
        <v>359.299</v>
      </c>
      <c r="H35" s="22"/>
    </row>
    <row r="36" spans="1:8" ht="25.5">
      <c r="A36" s="27" t="s">
        <v>19</v>
      </c>
      <c r="B36" s="7" t="s">
        <v>46</v>
      </c>
      <c r="C36" s="7"/>
      <c r="D36" s="7"/>
      <c r="E36" s="10">
        <f t="shared" si="5"/>
        <v>350.806</v>
      </c>
      <c r="F36" s="10">
        <f t="shared" si="5"/>
        <v>359.521</v>
      </c>
      <c r="G36" s="10">
        <f t="shared" si="5"/>
        <v>359.299</v>
      </c>
      <c r="H36" s="22"/>
    </row>
    <row r="37" spans="1:8" ht="25.5">
      <c r="A37" s="27" t="s">
        <v>20</v>
      </c>
      <c r="B37" s="7" t="s">
        <v>46</v>
      </c>
      <c r="C37" s="7" t="s">
        <v>52</v>
      </c>
      <c r="D37" s="7"/>
      <c r="E37" s="10">
        <f t="shared" si="5"/>
        <v>350.806</v>
      </c>
      <c r="F37" s="10">
        <f t="shared" si="5"/>
        <v>359.521</v>
      </c>
      <c r="G37" s="10">
        <f t="shared" si="5"/>
        <v>359.299</v>
      </c>
      <c r="H37" s="22"/>
    </row>
    <row r="38" spans="1:8" ht="26.25" thickBot="1">
      <c r="A38" s="27" t="s">
        <v>13</v>
      </c>
      <c r="B38" s="7" t="s">
        <v>46</v>
      </c>
      <c r="C38" s="7" t="s">
        <v>52</v>
      </c>
      <c r="D38" s="10">
        <v>500</v>
      </c>
      <c r="E38" s="10">
        <v>350.806</v>
      </c>
      <c r="F38" s="10">
        <v>359.521</v>
      </c>
      <c r="G38" s="10">
        <v>359.299</v>
      </c>
      <c r="H38" s="22"/>
    </row>
    <row r="39" spans="1:8" ht="29.25" thickBot="1">
      <c r="A39" s="35" t="s">
        <v>59</v>
      </c>
      <c r="B39" s="36" t="s">
        <v>60</v>
      </c>
      <c r="C39" s="37"/>
      <c r="D39" s="37"/>
      <c r="E39" s="44">
        <v>15.89</v>
      </c>
      <c r="F39" s="44">
        <v>15.89</v>
      </c>
      <c r="G39" s="44">
        <v>15.89</v>
      </c>
      <c r="H39" s="22"/>
    </row>
    <row r="40" spans="1:8" ht="39" thickBot="1">
      <c r="A40" s="38" t="s">
        <v>61</v>
      </c>
      <c r="B40" s="46" t="s">
        <v>62</v>
      </c>
      <c r="C40" s="46">
        <v>2180002</v>
      </c>
      <c r="D40" s="46"/>
      <c r="E40" s="44">
        <f>E41</f>
        <v>0</v>
      </c>
      <c r="F40" s="44">
        <f>F41</f>
        <v>1</v>
      </c>
      <c r="G40" s="44">
        <f>G41</f>
        <v>1</v>
      </c>
      <c r="H40" s="22"/>
    </row>
    <row r="41" spans="1:8" ht="25.5">
      <c r="A41" s="41" t="s">
        <v>13</v>
      </c>
      <c r="B41" s="4" t="s">
        <v>62</v>
      </c>
      <c r="C41" s="4">
        <v>2180002</v>
      </c>
      <c r="D41" s="4">
        <v>500</v>
      </c>
      <c r="E41" s="10"/>
      <c r="F41" s="10">
        <v>1</v>
      </c>
      <c r="G41" s="10">
        <v>1</v>
      </c>
      <c r="H41" s="22"/>
    </row>
    <row r="42" spans="1:8" ht="114.75">
      <c r="A42" s="27" t="s">
        <v>63</v>
      </c>
      <c r="B42" s="43" t="s">
        <v>62</v>
      </c>
      <c r="C42" s="43">
        <v>5210000</v>
      </c>
      <c r="D42" s="21"/>
      <c r="E42" s="44">
        <f>E43</f>
        <v>15.89</v>
      </c>
      <c r="F42" s="44">
        <v>15.89</v>
      </c>
      <c r="G42" s="44">
        <v>15.89</v>
      </c>
      <c r="H42" s="22"/>
    </row>
    <row r="43" spans="1:8" ht="79.5" thickBot="1">
      <c r="A43" s="40" t="s">
        <v>65</v>
      </c>
      <c r="B43" s="32" t="s">
        <v>62</v>
      </c>
      <c r="C43" s="32">
        <v>5210601</v>
      </c>
      <c r="D43" s="7"/>
      <c r="E43" s="10">
        <f>E44</f>
        <v>15.89</v>
      </c>
      <c r="F43" s="10">
        <v>15.89</v>
      </c>
      <c r="G43" s="10">
        <v>15.89</v>
      </c>
      <c r="H43" s="22"/>
    </row>
    <row r="44" spans="1:8" ht="25.5">
      <c r="A44" s="41" t="s">
        <v>13</v>
      </c>
      <c r="B44" s="32" t="s">
        <v>62</v>
      </c>
      <c r="C44" s="32">
        <v>5210601</v>
      </c>
      <c r="D44" s="32" t="s">
        <v>50</v>
      </c>
      <c r="E44" s="59">
        <v>15.89</v>
      </c>
      <c r="F44" s="60">
        <v>15.89</v>
      </c>
      <c r="G44" s="60">
        <v>15.89</v>
      </c>
      <c r="H44" s="22"/>
    </row>
    <row r="45" spans="1:8" ht="12.75">
      <c r="A45" s="61" t="s">
        <v>85</v>
      </c>
      <c r="B45" s="7" t="s">
        <v>86</v>
      </c>
      <c r="C45" s="7"/>
      <c r="D45" s="7"/>
      <c r="E45" s="10">
        <v>11.225</v>
      </c>
      <c r="F45" s="10"/>
      <c r="G45" s="10"/>
      <c r="H45" s="22"/>
    </row>
    <row r="46" spans="1:8" ht="38.25">
      <c r="A46" s="61" t="s">
        <v>61</v>
      </c>
      <c r="B46" s="7" t="s">
        <v>86</v>
      </c>
      <c r="C46" s="7">
        <v>2180002</v>
      </c>
      <c r="D46" s="7"/>
      <c r="E46" s="10">
        <v>11.225</v>
      </c>
      <c r="F46" s="10"/>
      <c r="G46" s="10"/>
      <c r="H46" s="22"/>
    </row>
    <row r="47" spans="1:8" ht="25.5">
      <c r="A47" s="61" t="s">
        <v>13</v>
      </c>
      <c r="B47" s="62">
        <v>310</v>
      </c>
      <c r="C47" s="7">
        <v>2180002</v>
      </c>
      <c r="D47" s="7">
        <v>500</v>
      </c>
      <c r="E47" s="10">
        <v>11.225</v>
      </c>
      <c r="F47" s="10"/>
      <c r="G47" s="10"/>
      <c r="H47" s="22"/>
    </row>
    <row r="48" spans="1:8" ht="12.75">
      <c r="A48" s="61" t="s">
        <v>88</v>
      </c>
      <c r="B48" s="53" t="s">
        <v>89</v>
      </c>
      <c r="C48" s="53" t="s">
        <v>90</v>
      </c>
      <c r="D48" s="53"/>
      <c r="E48" s="53" t="s">
        <v>91</v>
      </c>
      <c r="F48" s="10"/>
      <c r="G48" s="10"/>
      <c r="H48" s="22"/>
    </row>
    <row r="49" spans="1:8" ht="38.25">
      <c r="A49" s="61" t="s">
        <v>92</v>
      </c>
      <c r="B49" s="53" t="s">
        <v>89</v>
      </c>
      <c r="C49" s="7">
        <v>5227200</v>
      </c>
      <c r="D49" s="7"/>
      <c r="E49" s="10">
        <v>244.5</v>
      </c>
      <c r="F49" s="10"/>
      <c r="G49" s="10"/>
      <c r="H49" s="22"/>
    </row>
    <row r="50" spans="1:8" ht="25.5">
      <c r="A50" s="61" t="s">
        <v>93</v>
      </c>
      <c r="B50" s="53" t="s">
        <v>89</v>
      </c>
      <c r="C50" s="7">
        <v>5227202</v>
      </c>
      <c r="D50" s="7"/>
      <c r="E50" s="10">
        <v>244.5</v>
      </c>
      <c r="F50" s="10"/>
      <c r="G50" s="10"/>
      <c r="H50" s="22"/>
    </row>
    <row r="51" spans="1:8" ht="25.5">
      <c r="A51" s="61" t="s">
        <v>94</v>
      </c>
      <c r="B51" s="53" t="s">
        <v>89</v>
      </c>
      <c r="C51" s="7">
        <v>5227202</v>
      </c>
      <c r="D51" s="7">
        <v>500</v>
      </c>
      <c r="E51" s="10">
        <v>244.5</v>
      </c>
      <c r="F51" s="10"/>
      <c r="G51" s="10"/>
      <c r="H51" s="22"/>
    </row>
    <row r="52" spans="1:8" ht="12.75">
      <c r="A52" s="61" t="s">
        <v>95</v>
      </c>
      <c r="B52" s="53" t="s">
        <v>96</v>
      </c>
      <c r="C52" s="53" t="s">
        <v>90</v>
      </c>
      <c r="D52" s="53"/>
      <c r="E52" s="10">
        <v>5529</v>
      </c>
      <c r="F52" s="10"/>
      <c r="G52" s="10"/>
      <c r="H52" s="22"/>
    </row>
    <row r="53" spans="1:8" ht="25.5">
      <c r="A53" s="61" t="s">
        <v>97</v>
      </c>
      <c r="B53" s="53" t="s">
        <v>96</v>
      </c>
      <c r="C53" s="53" t="s">
        <v>98</v>
      </c>
      <c r="D53" s="53"/>
      <c r="E53" s="10">
        <v>329</v>
      </c>
      <c r="F53" s="10"/>
      <c r="G53" s="10"/>
      <c r="H53" s="22"/>
    </row>
    <row r="54" spans="1:8" ht="63.75">
      <c r="A54" s="61" t="s">
        <v>99</v>
      </c>
      <c r="B54" s="53" t="s">
        <v>96</v>
      </c>
      <c r="C54" s="53" t="s">
        <v>100</v>
      </c>
      <c r="D54" s="53"/>
      <c r="E54" s="10">
        <v>329</v>
      </c>
      <c r="F54" s="10"/>
      <c r="G54" s="10"/>
      <c r="H54" s="22"/>
    </row>
    <row r="55" spans="1:8" ht="25.5">
      <c r="A55" s="61" t="s">
        <v>101</v>
      </c>
      <c r="B55" s="53" t="s">
        <v>96</v>
      </c>
      <c r="C55" s="53" t="s">
        <v>100</v>
      </c>
      <c r="D55" s="53" t="s">
        <v>102</v>
      </c>
      <c r="E55" s="10">
        <v>329</v>
      </c>
      <c r="F55" s="10"/>
      <c r="G55" s="10"/>
      <c r="H55" s="22"/>
    </row>
    <row r="56" spans="1:8" ht="63.75">
      <c r="A56" s="61" t="s">
        <v>103</v>
      </c>
      <c r="B56" s="53" t="s">
        <v>96</v>
      </c>
      <c r="C56" s="53" t="s">
        <v>104</v>
      </c>
      <c r="D56" s="53"/>
      <c r="E56" s="53" t="s">
        <v>105</v>
      </c>
      <c r="F56" s="10"/>
      <c r="G56" s="10"/>
      <c r="H56" s="22"/>
    </row>
    <row r="57" spans="1:8" ht="38.25">
      <c r="A57" s="61" t="s">
        <v>106</v>
      </c>
      <c r="B57" s="53" t="s">
        <v>96</v>
      </c>
      <c r="C57" s="53" t="s">
        <v>107</v>
      </c>
      <c r="D57" s="53"/>
      <c r="E57" s="53" t="s">
        <v>105</v>
      </c>
      <c r="F57" s="10"/>
      <c r="G57" s="10"/>
      <c r="H57" s="22"/>
    </row>
    <row r="58" spans="1:8" ht="25.5">
      <c r="A58" s="61" t="s">
        <v>101</v>
      </c>
      <c r="B58" s="53" t="s">
        <v>96</v>
      </c>
      <c r="C58" s="53" t="s">
        <v>107</v>
      </c>
      <c r="D58" s="53" t="s">
        <v>102</v>
      </c>
      <c r="E58" s="53" t="s">
        <v>105</v>
      </c>
      <c r="F58" s="10"/>
      <c r="G58" s="10"/>
      <c r="H58" s="22"/>
    </row>
    <row r="59" spans="1:8" ht="12.75">
      <c r="A59" s="61" t="s">
        <v>108</v>
      </c>
      <c r="B59" s="53" t="s">
        <v>96</v>
      </c>
      <c r="C59" s="7">
        <v>9220000</v>
      </c>
      <c r="D59" s="7"/>
      <c r="E59" s="10">
        <v>100</v>
      </c>
      <c r="F59" s="10"/>
      <c r="G59" s="10"/>
      <c r="H59" s="22"/>
    </row>
    <row r="60" spans="1:8" ht="76.5">
      <c r="A60" s="61" t="s">
        <v>109</v>
      </c>
      <c r="B60" s="7" t="s">
        <v>87</v>
      </c>
      <c r="C60" s="7">
        <v>9222031</v>
      </c>
      <c r="D60" s="7"/>
      <c r="E60" s="10">
        <v>100</v>
      </c>
      <c r="F60" s="10"/>
      <c r="G60" s="10"/>
      <c r="H60" s="22"/>
    </row>
    <row r="61" spans="1:8" ht="25.5">
      <c r="A61" s="61" t="s">
        <v>13</v>
      </c>
      <c r="B61" s="7" t="s">
        <v>87</v>
      </c>
      <c r="C61" s="7">
        <v>9222031</v>
      </c>
      <c r="D61" s="7">
        <v>500</v>
      </c>
      <c r="E61" s="10">
        <v>100</v>
      </c>
      <c r="F61" s="10"/>
      <c r="G61" s="10"/>
      <c r="H61" s="22"/>
    </row>
    <row r="62" spans="1:8" ht="102">
      <c r="A62" s="61" t="s">
        <v>121</v>
      </c>
      <c r="B62" s="53" t="s">
        <v>96</v>
      </c>
      <c r="C62" s="53" t="s">
        <v>122</v>
      </c>
      <c r="D62" s="53"/>
      <c r="E62" s="53" t="s">
        <v>123</v>
      </c>
      <c r="F62" s="10"/>
      <c r="G62" s="10"/>
      <c r="H62" s="22"/>
    </row>
    <row r="63" spans="1:8" ht="25.5">
      <c r="A63" s="61" t="s">
        <v>13</v>
      </c>
      <c r="B63" s="53" t="s">
        <v>96</v>
      </c>
      <c r="C63" s="53" t="s">
        <v>122</v>
      </c>
      <c r="D63" s="53" t="s">
        <v>84</v>
      </c>
      <c r="E63" s="53" t="s">
        <v>123</v>
      </c>
      <c r="F63" s="10"/>
      <c r="G63" s="10"/>
      <c r="H63" s="22"/>
    </row>
    <row r="64" spans="1:8" ht="12.75">
      <c r="A64" s="61" t="s">
        <v>110</v>
      </c>
      <c r="B64" s="53" t="s">
        <v>112</v>
      </c>
      <c r="C64" s="7">
        <v>5210000</v>
      </c>
      <c r="D64" s="7"/>
      <c r="E64" s="10">
        <v>65.638</v>
      </c>
      <c r="F64" s="10"/>
      <c r="G64" s="10"/>
      <c r="H64" s="22"/>
    </row>
    <row r="65" spans="1:8" ht="102">
      <c r="A65" s="61" t="s">
        <v>111</v>
      </c>
      <c r="B65" s="53" t="s">
        <v>112</v>
      </c>
      <c r="C65" s="7">
        <v>5210600</v>
      </c>
      <c r="D65" s="7"/>
      <c r="E65" s="10">
        <v>65.638</v>
      </c>
      <c r="F65" s="10"/>
      <c r="G65" s="10"/>
      <c r="H65" s="22"/>
    </row>
    <row r="66" spans="1:8" ht="114.75">
      <c r="A66" s="61" t="s">
        <v>63</v>
      </c>
      <c r="B66" s="53" t="s">
        <v>112</v>
      </c>
      <c r="C66" s="7">
        <v>5210601</v>
      </c>
      <c r="D66" s="7"/>
      <c r="E66" s="10">
        <v>65.638</v>
      </c>
      <c r="F66" s="10"/>
      <c r="G66" s="10"/>
      <c r="H66" s="22"/>
    </row>
    <row r="67" spans="1:8" ht="12.75">
      <c r="A67" s="61" t="s">
        <v>113</v>
      </c>
      <c r="B67" s="53" t="s">
        <v>112</v>
      </c>
      <c r="C67" s="53">
        <v>5210601</v>
      </c>
      <c r="D67" s="53" t="s">
        <v>81</v>
      </c>
      <c r="E67" s="10">
        <v>65.638</v>
      </c>
      <c r="F67" s="10"/>
      <c r="G67" s="10"/>
      <c r="H67" s="22"/>
    </row>
    <row r="68" spans="1:8" ht="14.25">
      <c r="A68" s="28" t="s">
        <v>21</v>
      </c>
      <c r="B68" s="19" t="s">
        <v>47</v>
      </c>
      <c r="C68" s="19"/>
      <c r="D68" s="19"/>
      <c r="E68" s="13">
        <f>E69+E78</f>
        <v>2714.654</v>
      </c>
      <c r="F68" s="13">
        <f>F69+F78</f>
        <v>3081.959</v>
      </c>
      <c r="G68" s="13">
        <f>G69+G78</f>
        <v>3768.372</v>
      </c>
      <c r="H68" s="22"/>
    </row>
    <row r="69" spans="1:8" ht="12.75">
      <c r="A69" s="27" t="s">
        <v>22</v>
      </c>
      <c r="B69" s="21" t="s">
        <v>48</v>
      </c>
      <c r="C69" s="21"/>
      <c r="D69" s="45"/>
      <c r="E69" s="44">
        <f>E70+E5</f>
        <v>2419.554</v>
      </c>
      <c r="F69" s="44">
        <f>F70+F5</f>
        <v>2786.859</v>
      </c>
      <c r="G69" s="44">
        <f>G70+G5</f>
        <v>3473.272</v>
      </c>
      <c r="H69" s="22"/>
    </row>
    <row r="70" spans="1:8" ht="12.75">
      <c r="A70" s="27" t="s">
        <v>22</v>
      </c>
      <c r="B70" s="7" t="s">
        <v>48</v>
      </c>
      <c r="C70" s="7">
        <v>6000000</v>
      </c>
      <c r="D70" s="10"/>
      <c r="E70" s="10">
        <f>E72+E74+E76+E77</f>
        <v>2419.554</v>
      </c>
      <c r="F70" s="10">
        <f>F72+F74+F76</f>
        <v>2786.859</v>
      </c>
      <c r="G70" s="10">
        <f>G72+G74+G76</f>
        <v>3473.272</v>
      </c>
      <c r="H70" s="22"/>
    </row>
    <row r="71" spans="1:8" ht="12.75">
      <c r="A71" s="27" t="s">
        <v>56</v>
      </c>
      <c r="B71" s="7" t="s">
        <v>48</v>
      </c>
      <c r="C71" s="7">
        <v>6000100</v>
      </c>
      <c r="D71" s="15"/>
      <c r="E71" s="10">
        <f>E72</f>
        <v>432.471</v>
      </c>
      <c r="F71" s="10">
        <f>F72</f>
        <v>300</v>
      </c>
      <c r="G71" s="10">
        <f>G72</f>
        <v>300</v>
      </c>
      <c r="H71" s="22"/>
    </row>
    <row r="72" spans="1:8" ht="25.5">
      <c r="A72" s="27" t="s">
        <v>13</v>
      </c>
      <c r="B72" s="7" t="s">
        <v>48</v>
      </c>
      <c r="C72" s="7">
        <v>6000100</v>
      </c>
      <c r="D72" s="7">
        <v>500</v>
      </c>
      <c r="E72" s="10">
        <v>432.471</v>
      </c>
      <c r="F72" s="10">
        <v>300</v>
      </c>
      <c r="G72" s="10">
        <v>300</v>
      </c>
      <c r="H72" s="22"/>
    </row>
    <row r="73" spans="1:8" ht="38.25">
      <c r="A73" s="27" t="s">
        <v>23</v>
      </c>
      <c r="B73" s="7" t="s">
        <v>48</v>
      </c>
      <c r="C73" s="7">
        <v>6000200</v>
      </c>
      <c r="D73" s="7"/>
      <c r="E73" s="10"/>
      <c r="F73" s="10">
        <f>F74</f>
        <v>233.918</v>
      </c>
      <c r="G73" s="10">
        <f>G74</f>
        <v>231.991</v>
      </c>
      <c r="H73" s="23"/>
    </row>
    <row r="74" spans="1:8" ht="25.5">
      <c r="A74" s="27" t="s">
        <v>13</v>
      </c>
      <c r="B74" s="7" t="s">
        <v>48</v>
      </c>
      <c r="C74" s="7">
        <v>6000200</v>
      </c>
      <c r="D74" s="7">
        <v>500</v>
      </c>
      <c r="E74" s="10"/>
      <c r="F74" s="10">
        <v>233.918</v>
      </c>
      <c r="G74" s="10">
        <v>231.991</v>
      </c>
      <c r="H74" s="22"/>
    </row>
    <row r="75" spans="1:8" s="2" customFormat="1" ht="25.5">
      <c r="A75" s="27" t="s">
        <v>24</v>
      </c>
      <c r="B75" s="7" t="s">
        <v>48</v>
      </c>
      <c r="C75" s="7">
        <v>6000500</v>
      </c>
      <c r="D75" s="7"/>
      <c r="E75" s="10">
        <f>E76</f>
        <v>1441.083</v>
      </c>
      <c r="F75" s="10">
        <f>F76</f>
        <v>2252.941</v>
      </c>
      <c r="G75" s="10">
        <f>G76</f>
        <v>2941.281</v>
      </c>
      <c r="H75" s="24"/>
    </row>
    <row r="76" spans="1:8" s="2" customFormat="1" ht="25.5">
      <c r="A76" s="27" t="s">
        <v>13</v>
      </c>
      <c r="B76" s="7" t="s">
        <v>48</v>
      </c>
      <c r="C76" s="7">
        <v>6000500</v>
      </c>
      <c r="D76" s="7">
        <v>500</v>
      </c>
      <c r="E76" s="10">
        <v>1441.083</v>
      </c>
      <c r="F76" s="10">
        <v>2252.941</v>
      </c>
      <c r="G76" s="10">
        <v>2941.281</v>
      </c>
      <c r="H76" s="24"/>
    </row>
    <row r="77" spans="1:8" s="2" customFormat="1" ht="25.5">
      <c r="A77" s="27" t="s">
        <v>13</v>
      </c>
      <c r="B77" s="7" t="s">
        <v>48</v>
      </c>
      <c r="C77" s="7">
        <v>9160110</v>
      </c>
      <c r="D77" s="7">
        <v>500</v>
      </c>
      <c r="E77" s="10">
        <v>546</v>
      </c>
      <c r="F77" s="10"/>
      <c r="G77" s="10"/>
      <c r="H77" s="24"/>
    </row>
    <row r="78" spans="1:8" s="2" customFormat="1" ht="29.25" customHeight="1">
      <c r="A78" s="28" t="s">
        <v>71</v>
      </c>
      <c r="B78" s="32" t="s">
        <v>66</v>
      </c>
      <c r="C78" s="32"/>
      <c r="D78" s="19"/>
      <c r="E78" s="13">
        <f>E79</f>
        <v>295.1</v>
      </c>
      <c r="F78" s="13">
        <v>295.1</v>
      </c>
      <c r="G78" s="13">
        <v>295.1</v>
      </c>
      <c r="H78" s="24"/>
    </row>
    <row r="79" spans="1:8" s="2" customFormat="1" ht="114.75">
      <c r="A79" s="27" t="s">
        <v>63</v>
      </c>
      <c r="B79" s="32" t="s">
        <v>66</v>
      </c>
      <c r="C79" s="32" t="s">
        <v>67</v>
      </c>
      <c r="D79" s="19"/>
      <c r="E79" s="10">
        <f>E80</f>
        <v>295.1</v>
      </c>
      <c r="F79" s="10">
        <v>295.1</v>
      </c>
      <c r="G79" s="10">
        <v>295.1</v>
      </c>
      <c r="H79" s="24"/>
    </row>
    <row r="80" spans="1:8" s="2" customFormat="1" ht="25.5">
      <c r="A80" s="27" t="s">
        <v>13</v>
      </c>
      <c r="B80" s="32" t="s">
        <v>66</v>
      </c>
      <c r="C80" s="32" t="s">
        <v>67</v>
      </c>
      <c r="D80" s="32" t="s">
        <v>50</v>
      </c>
      <c r="E80" s="39">
        <v>295.1</v>
      </c>
      <c r="F80" s="63">
        <v>295.1</v>
      </c>
      <c r="G80" s="63">
        <v>295.1</v>
      </c>
      <c r="H80" s="24"/>
    </row>
    <row r="81" spans="1:8" s="2" customFormat="1" ht="15.75">
      <c r="A81" s="27" t="s">
        <v>114</v>
      </c>
      <c r="B81" s="58" t="s">
        <v>115</v>
      </c>
      <c r="C81" s="58" t="s">
        <v>116</v>
      </c>
      <c r="D81" s="53"/>
      <c r="E81" s="10">
        <v>8600</v>
      </c>
      <c r="F81" s="64"/>
      <c r="G81" s="64"/>
      <c r="H81" s="24"/>
    </row>
    <row r="82" spans="1:8" s="2" customFormat="1" ht="89.25">
      <c r="A82" s="27" t="s">
        <v>117</v>
      </c>
      <c r="B82" s="58" t="s">
        <v>115</v>
      </c>
      <c r="C82" s="58" t="s">
        <v>118</v>
      </c>
      <c r="D82" s="53"/>
      <c r="E82" s="10">
        <v>8600</v>
      </c>
      <c r="F82" s="64"/>
      <c r="G82" s="64"/>
      <c r="H82" s="24"/>
    </row>
    <row r="83" spans="1:8" s="2" customFormat="1" ht="15.75">
      <c r="A83" s="27" t="s">
        <v>119</v>
      </c>
      <c r="B83" s="58" t="s">
        <v>115</v>
      </c>
      <c r="C83" s="58" t="s">
        <v>118</v>
      </c>
      <c r="D83" s="53" t="s">
        <v>120</v>
      </c>
      <c r="E83" s="10">
        <v>8600</v>
      </c>
      <c r="F83" s="64"/>
      <c r="G83" s="64"/>
      <c r="H83" s="24"/>
    </row>
    <row r="84" spans="1:8" s="2" customFormat="1" ht="102">
      <c r="A84" s="69" t="s">
        <v>127</v>
      </c>
      <c r="B84" s="58" t="s">
        <v>115</v>
      </c>
      <c r="C84" s="58" t="s">
        <v>128</v>
      </c>
      <c r="D84" s="53"/>
      <c r="E84" s="10">
        <v>8.6</v>
      </c>
      <c r="F84" s="64"/>
      <c r="G84" s="64"/>
      <c r="H84" s="24"/>
    </row>
    <row r="85" spans="1:8" s="2" customFormat="1" ht="25.5">
      <c r="A85" s="27" t="s">
        <v>13</v>
      </c>
      <c r="B85" s="58" t="s">
        <v>115</v>
      </c>
      <c r="C85" s="58" t="s">
        <v>129</v>
      </c>
      <c r="D85" s="53" t="s">
        <v>84</v>
      </c>
      <c r="E85" s="10">
        <v>8.6</v>
      </c>
      <c r="F85" s="64"/>
      <c r="G85" s="64"/>
      <c r="H85" s="24"/>
    </row>
    <row r="86" spans="1:8" s="2" customFormat="1" ht="25.5">
      <c r="A86" s="27" t="s">
        <v>25</v>
      </c>
      <c r="B86" s="7" t="s">
        <v>51</v>
      </c>
      <c r="C86" s="7">
        <v>4209201</v>
      </c>
      <c r="D86" s="7" t="s">
        <v>77</v>
      </c>
      <c r="E86" s="10"/>
      <c r="F86" s="10"/>
      <c r="G86" s="10"/>
      <c r="H86" s="24"/>
    </row>
    <row r="87" spans="1:8" s="3" customFormat="1" ht="31.5">
      <c r="A87" s="29" t="s">
        <v>76</v>
      </c>
      <c r="B87" s="7" t="s">
        <v>53</v>
      </c>
      <c r="C87" s="7"/>
      <c r="D87" s="7"/>
      <c r="E87" s="44">
        <f aca="true" t="shared" si="6" ref="E87:G88">E88</f>
        <v>438</v>
      </c>
      <c r="F87" s="17">
        <f t="shared" si="6"/>
        <v>450.79</v>
      </c>
      <c r="G87" s="17">
        <f t="shared" si="6"/>
        <v>459.92</v>
      </c>
      <c r="H87" s="25"/>
    </row>
    <row r="88" spans="1:8" s="2" customFormat="1" ht="12.75">
      <c r="A88" s="27" t="s">
        <v>26</v>
      </c>
      <c r="B88" s="7" t="s">
        <v>54</v>
      </c>
      <c r="C88" s="7"/>
      <c r="D88" s="15"/>
      <c r="E88" s="10">
        <f t="shared" si="6"/>
        <v>438</v>
      </c>
      <c r="F88" s="10">
        <f t="shared" si="6"/>
        <v>450.79</v>
      </c>
      <c r="G88" s="10">
        <f t="shared" si="6"/>
        <v>459.92</v>
      </c>
      <c r="H88" s="24"/>
    </row>
    <row r="89" spans="1:8" s="2" customFormat="1" ht="25.5">
      <c r="A89" s="27" t="s">
        <v>27</v>
      </c>
      <c r="B89" s="7" t="s">
        <v>54</v>
      </c>
      <c r="C89" s="7">
        <v>4400000</v>
      </c>
      <c r="D89" s="7"/>
      <c r="E89" s="10">
        <f>E91</f>
        <v>438</v>
      </c>
      <c r="F89" s="10">
        <f>F91</f>
        <v>450.79</v>
      </c>
      <c r="G89" s="10">
        <f>G91</f>
        <v>459.92</v>
      </c>
      <c r="H89" s="24"/>
    </row>
    <row r="90" spans="1:8" s="2" customFormat="1" ht="51">
      <c r="A90" s="27" t="s">
        <v>79</v>
      </c>
      <c r="B90" s="7" t="s">
        <v>54</v>
      </c>
      <c r="C90" s="7">
        <v>4409200</v>
      </c>
      <c r="D90" s="7"/>
      <c r="E90" s="10">
        <f>E91</f>
        <v>438</v>
      </c>
      <c r="F90" s="10">
        <f>F91</f>
        <v>450.79</v>
      </c>
      <c r="G90" s="10">
        <f>G91</f>
        <v>459.92</v>
      </c>
      <c r="H90" s="24"/>
    </row>
    <row r="91" spans="1:8" s="2" customFormat="1" ht="12.75">
      <c r="A91" s="27" t="s">
        <v>78</v>
      </c>
      <c r="B91" s="7" t="s">
        <v>54</v>
      </c>
      <c r="C91" s="7">
        <v>4409201</v>
      </c>
      <c r="D91" s="7" t="s">
        <v>77</v>
      </c>
      <c r="E91" s="10">
        <v>438</v>
      </c>
      <c r="F91" s="10">
        <v>450.79</v>
      </c>
      <c r="G91" s="10">
        <v>459.92</v>
      </c>
      <c r="H91" s="24"/>
    </row>
    <row r="92" spans="1:8" s="2" customFormat="1" ht="14.25">
      <c r="A92" s="28" t="s">
        <v>28</v>
      </c>
      <c r="B92" s="20" t="s">
        <v>57</v>
      </c>
      <c r="C92" s="20"/>
      <c r="D92" s="20"/>
      <c r="E92" s="44">
        <f>E93</f>
        <v>36</v>
      </c>
      <c r="F92" s="13">
        <f aca="true" t="shared" si="7" ref="F92:G95">F93</f>
        <v>36</v>
      </c>
      <c r="G92" s="13">
        <f t="shared" si="7"/>
        <v>36</v>
      </c>
      <c r="H92" s="24"/>
    </row>
    <row r="93" spans="1:8" s="2" customFormat="1" ht="12.75">
      <c r="A93" s="27" t="s">
        <v>29</v>
      </c>
      <c r="B93" s="7" t="s">
        <v>55</v>
      </c>
      <c r="C93" s="7"/>
      <c r="D93" s="7"/>
      <c r="E93" s="10">
        <f>E94</f>
        <v>36</v>
      </c>
      <c r="F93" s="10">
        <f t="shared" si="7"/>
        <v>36</v>
      </c>
      <c r="G93" s="10">
        <f t="shared" si="7"/>
        <v>36</v>
      </c>
      <c r="H93" s="24"/>
    </row>
    <row r="94" spans="1:8" s="2" customFormat="1" ht="25.5">
      <c r="A94" s="27" t="s">
        <v>30</v>
      </c>
      <c r="B94" s="7" t="s">
        <v>55</v>
      </c>
      <c r="C94" s="7">
        <v>4910000</v>
      </c>
      <c r="D94" s="7"/>
      <c r="E94" s="10">
        <f>E95</f>
        <v>36</v>
      </c>
      <c r="F94" s="10">
        <f t="shared" si="7"/>
        <v>36</v>
      </c>
      <c r="G94" s="10">
        <f t="shared" si="7"/>
        <v>36</v>
      </c>
      <c r="H94" s="24"/>
    </row>
    <row r="95" spans="1:8" s="2" customFormat="1" ht="38.25">
      <c r="A95" s="27" t="s">
        <v>31</v>
      </c>
      <c r="B95" s="7" t="s">
        <v>55</v>
      </c>
      <c r="C95" s="7">
        <v>4910100</v>
      </c>
      <c r="D95" s="7"/>
      <c r="E95" s="10">
        <f>E96+E103</f>
        <v>36</v>
      </c>
      <c r="F95" s="10">
        <f t="shared" si="7"/>
        <v>36</v>
      </c>
      <c r="G95" s="10">
        <f t="shared" si="7"/>
        <v>36</v>
      </c>
      <c r="H95" s="24"/>
    </row>
    <row r="96" spans="1:8" s="2" customFormat="1" ht="12.75">
      <c r="A96" s="27" t="s">
        <v>32</v>
      </c>
      <c r="B96" s="7" t="s">
        <v>55</v>
      </c>
      <c r="C96" s="7">
        <v>4910100</v>
      </c>
      <c r="D96" s="7" t="s">
        <v>49</v>
      </c>
      <c r="E96" s="10">
        <v>36</v>
      </c>
      <c r="F96" s="10">
        <v>36</v>
      </c>
      <c r="G96" s="10">
        <v>36</v>
      </c>
      <c r="H96" s="24"/>
    </row>
    <row r="97" spans="1:8" s="2" customFormat="1" ht="57">
      <c r="A97" s="28" t="s">
        <v>72</v>
      </c>
      <c r="B97" s="20" t="s">
        <v>73</v>
      </c>
      <c r="C97" s="20"/>
      <c r="D97" s="20"/>
      <c r="E97" s="44">
        <f>E98+E105</f>
        <v>7177.724</v>
      </c>
      <c r="F97" s="13">
        <f aca="true" t="shared" si="8" ref="F97:G99">F98</f>
        <v>7177.724</v>
      </c>
      <c r="G97" s="13">
        <f t="shared" si="8"/>
        <v>7177.724</v>
      </c>
      <c r="H97" s="24"/>
    </row>
    <row r="98" spans="1:8" s="2" customFormat="1" ht="51">
      <c r="A98" s="27" t="s">
        <v>72</v>
      </c>
      <c r="B98" s="43" t="s">
        <v>69</v>
      </c>
      <c r="C98" s="43"/>
      <c r="D98" s="43"/>
      <c r="E98" s="10">
        <f>E99+E106</f>
        <v>7177.724</v>
      </c>
      <c r="F98" s="10">
        <f t="shared" si="8"/>
        <v>7177.724</v>
      </c>
      <c r="G98" s="10">
        <f t="shared" si="8"/>
        <v>7177.724</v>
      </c>
      <c r="H98" s="24"/>
    </row>
    <row r="99" spans="1:8" s="2" customFormat="1" ht="114.75">
      <c r="A99" s="27" t="s">
        <v>63</v>
      </c>
      <c r="B99" s="32" t="s">
        <v>69</v>
      </c>
      <c r="C99" s="32">
        <v>5210302</v>
      </c>
      <c r="D99" s="32"/>
      <c r="E99" s="10">
        <f>E100+E107</f>
        <v>7177.724</v>
      </c>
      <c r="F99" s="10">
        <f t="shared" si="8"/>
        <v>7177.724</v>
      </c>
      <c r="G99" s="10">
        <f t="shared" si="8"/>
        <v>7177.724</v>
      </c>
      <c r="H99" s="24"/>
    </row>
    <row r="100" spans="1:8" s="2" customFormat="1" ht="25.5">
      <c r="A100" s="27" t="s">
        <v>13</v>
      </c>
      <c r="B100" s="32" t="s">
        <v>69</v>
      </c>
      <c r="C100" s="32">
        <v>5210302</v>
      </c>
      <c r="D100" s="32" t="s">
        <v>50</v>
      </c>
      <c r="E100" s="10">
        <v>7177.724</v>
      </c>
      <c r="F100" s="10">
        <v>7177.724</v>
      </c>
      <c r="G100" s="10">
        <v>7177.724</v>
      </c>
      <c r="H100" s="24"/>
    </row>
    <row r="101" spans="1:8" s="2" customFormat="1" ht="12.75">
      <c r="A101" s="65" t="s">
        <v>64</v>
      </c>
      <c r="B101" s="7"/>
      <c r="C101" s="7"/>
      <c r="D101" s="7"/>
      <c r="E101" s="10"/>
      <c r="F101" s="44">
        <v>402.455</v>
      </c>
      <c r="G101" s="44">
        <v>839.685</v>
      </c>
      <c r="H101" s="24"/>
    </row>
    <row r="102" spans="1:8" s="3" customFormat="1" ht="12.75">
      <c r="A102" s="27" t="s">
        <v>33</v>
      </c>
      <c r="B102" s="7"/>
      <c r="C102" s="7"/>
      <c r="D102" s="7"/>
      <c r="E102" s="66">
        <v>30199.227</v>
      </c>
      <c r="F102" s="66">
        <v>16098.185</v>
      </c>
      <c r="G102" s="66">
        <v>16793.688</v>
      </c>
      <c r="H102" s="25"/>
    </row>
    <row r="103" spans="1:8" s="2" customFormat="1" ht="12.75">
      <c r="A103" s="33"/>
      <c r="B103" s="24"/>
      <c r="C103" s="24"/>
      <c r="D103" s="24"/>
      <c r="E103" s="57"/>
      <c r="F103" s="57"/>
      <c r="G103" s="57"/>
      <c r="H103" s="24"/>
    </row>
    <row r="104" spans="1:7" s="2" customFormat="1" ht="12.75">
      <c r="A104" s="33"/>
      <c r="B104" s="24"/>
      <c r="C104" s="24"/>
      <c r="D104" s="24"/>
      <c r="E104" s="34"/>
      <c r="F104" s="34"/>
      <c r="G104" s="34"/>
    </row>
    <row r="105" spans="1:7" s="2" customFormat="1" ht="12.75">
      <c r="A105" s="30" t="s">
        <v>34</v>
      </c>
      <c r="E105" s="1"/>
      <c r="F105" s="1"/>
      <c r="G105" s="1"/>
    </row>
    <row r="106" spans="1:7" s="2" customFormat="1" ht="12.75">
      <c r="A106" s="5"/>
      <c r="E106" s="1"/>
      <c r="F106" s="1"/>
      <c r="G106" s="1"/>
    </row>
    <row r="107" spans="1:7" s="2" customFormat="1" ht="12.75">
      <c r="A107" s="5"/>
      <c r="E107" s="1"/>
      <c r="F107" s="1"/>
      <c r="G107" s="1"/>
    </row>
    <row r="108" spans="1:7" s="2" customFormat="1" ht="12.75">
      <c r="A108" s="5"/>
      <c r="E108" s="1"/>
      <c r="F108" s="1"/>
      <c r="G108" s="1"/>
    </row>
    <row r="109" spans="1:7" s="2" customFormat="1" ht="12.75">
      <c r="A109" s="1" t="s">
        <v>35</v>
      </c>
      <c r="E109" s="1"/>
      <c r="F109" s="1"/>
      <c r="G109" s="1"/>
    </row>
    <row r="110" spans="1:7" s="2" customFormat="1" ht="12.75">
      <c r="A110" s="1"/>
      <c r="E110" s="1"/>
      <c r="F110" s="1"/>
      <c r="G110" s="1"/>
    </row>
    <row r="111" spans="1:7" s="2" customFormat="1" ht="12.75">
      <c r="A111" s="6" t="s">
        <v>36</v>
      </c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5:7" ht="12.75"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  <row r="16251" spans="5:7" ht="12.75">
      <c r="E16251" s="1"/>
      <c r="F16251" s="1"/>
      <c r="G16251" s="1"/>
    </row>
    <row r="16252" spans="5:7" ht="12.75">
      <c r="E16252" s="1"/>
      <c r="F16252" s="1"/>
      <c r="G16252" s="1"/>
    </row>
    <row r="16253" spans="5:7" ht="12.75">
      <c r="E16253" s="1"/>
      <c r="F16253" s="1"/>
      <c r="G16253" s="1"/>
    </row>
    <row r="16254" spans="5:7" ht="12.75">
      <c r="E16254" s="1"/>
      <c r="F16254" s="1"/>
      <c r="G16254" s="1"/>
    </row>
    <row r="16255" spans="5:7" ht="12.75">
      <c r="E16255" s="1"/>
      <c r="F16255" s="1"/>
      <c r="G16255" s="1"/>
    </row>
    <row r="16256" spans="5:7" ht="12.75">
      <c r="E16256" s="1"/>
      <c r="F16256" s="1"/>
      <c r="G16256" s="1"/>
    </row>
    <row r="16257" spans="5:7" ht="12.75">
      <c r="E16257" s="1"/>
      <c r="F16257" s="1"/>
      <c r="G16257" s="1"/>
    </row>
    <row r="16258" spans="5:7" ht="12.75">
      <c r="E16258" s="1"/>
      <c r="F16258" s="1"/>
      <c r="G16258" s="1"/>
    </row>
  </sheetData>
  <sheetProtection/>
  <mergeCells count="9">
    <mergeCell ref="A1:G1"/>
    <mergeCell ref="A2:G2"/>
    <mergeCell ref="A3:G3"/>
    <mergeCell ref="D7:D8"/>
    <mergeCell ref="E7:G7"/>
    <mergeCell ref="A6:G6"/>
    <mergeCell ref="A7:A8"/>
    <mergeCell ref="B7:B8"/>
    <mergeCell ref="C7:C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1" r:id="rId1"/>
  <rowBreaks count="2" manualBreakCount="2">
    <brk id="25" max="6" man="1"/>
    <brk id="85" max="6" man="1"/>
  </rowBreaks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Леоненко Валентина Валентиновна</cp:lastModifiedBy>
  <cp:lastPrinted>2013-06-26T08:23:23Z</cp:lastPrinted>
  <dcterms:created xsi:type="dcterms:W3CDTF">2008-11-15T21:28:32Z</dcterms:created>
  <dcterms:modified xsi:type="dcterms:W3CDTF">2013-06-27T02:06:51Z</dcterms:modified>
  <cp:category/>
  <cp:version/>
  <cp:contentType/>
  <cp:contentStatus/>
</cp:coreProperties>
</file>